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semche\Desktop\"/>
    </mc:Choice>
  </mc:AlternateContent>
  <bookViews>
    <workbookView xWindow="0" yWindow="0" windowWidth="12072" windowHeight="7824"/>
  </bookViews>
  <sheets>
    <sheet name="Feuil1" sheetId="1" r:id="rId1"/>
  </sheets>
  <calcPr calcId="162913"/>
</workbook>
</file>

<file path=xl/calcChain.xml><?xml version="1.0" encoding="utf-8"?>
<calcChain xmlns="http://schemas.openxmlformats.org/spreadsheetml/2006/main">
  <c r="C12" i="1" l="1"/>
  <c r="D12" i="1" s="1"/>
  <c r="C13" i="1"/>
  <c r="D13" i="1" s="1"/>
  <c r="C14" i="1"/>
  <c r="D14" i="1" s="1"/>
  <c r="C15" i="1"/>
  <c r="D15" i="1" s="1"/>
  <c r="C16" i="1"/>
  <c r="D16" i="1" s="1"/>
  <c r="F16" i="1" s="1"/>
  <c r="G16" i="1" s="1"/>
  <c r="C17" i="1"/>
  <c r="D17" i="1" s="1"/>
  <c r="C18" i="1"/>
  <c r="D18" i="1" s="1"/>
  <c r="F18" i="1" s="1"/>
  <c r="G18" i="1" s="1"/>
  <c r="C19" i="1"/>
  <c r="D19" i="1" s="1"/>
  <c r="F19" i="1" s="1"/>
  <c r="G19" i="1" s="1"/>
  <c r="C20" i="1"/>
  <c r="D20" i="1" s="1"/>
  <c r="F20" i="1" s="1"/>
  <c r="G20" i="1" s="1"/>
  <c r="C21" i="1"/>
  <c r="D21" i="1" s="1"/>
  <c r="F21" i="1" s="1"/>
  <c r="G21" i="1" s="1"/>
  <c r="C22" i="1"/>
  <c r="D22" i="1" s="1"/>
  <c r="C23" i="1"/>
  <c r="D23" i="1" s="1"/>
  <c r="F23" i="1" s="1"/>
  <c r="G23" i="1" s="1"/>
  <c r="C24" i="1"/>
  <c r="D24" i="1" s="1"/>
  <c r="F24" i="1" s="1"/>
  <c r="G24" i="1" s="1"/>
  <c r="C25" i="1"/>
  <c r="D25" i="1" s="1"/>
  <c r="F25" i="1" s="1"/>
  <c r="G25" i="1" s="1"/>
  <c r="C26" i="1"/>
  <c r="D26" i="1" s="1"/>
  <c r="F26" i="1" s="1"/>
  <c r="G26" i="1" s="1"/>
  <c r="C27" i="1"/>
  <c r="D27" i="1" s="1"/>
  <c r="F27" i="1" s="1"/>
  <c r="G27" i="1" s="1"/>
  <c r="C28" i="1"/>
  <c r="D28" i="1" s="1"/>
  <c r="F28" i="1" s="1"/>
  <c r="G28" i="1" s="1"/>
  <c r="C29" i="1"/>
  <c r="D29" i="1" s="1"/>
  <c r="F29" i="1" s="1"/>
  <c r="G29" i="1" s="1"/>
  <c r="C30" i="1"/>
  <c r="D30" i="1" s="1"/>
  <c r="F30" i="1" s="1"/>
  <c r="G30" i="1" s="1"/>
  <c r="C31" i="1"/>
  <c r="D31" i="1" s="1"/>
  <c r="F31" i="1" s="1"/>
  <c r="G31" i="1" s="1"/>
  <c r="C32" i="1"/>
  <c r="D32" i="1" s="1"/>
  <c r="F32" i="1" s="1"/>
  <c r="G32" i="1" s="1"/>
  <c r="C33" i="1"/>
  <c r="D33" i="1" s="1"/>
  <c r="F33" i="1" s="1"/>
  <c r="G33" i="1" s="1"/>
  <c r="C34" i="1"/>
  <c r="D34" i="1" s="1"/>
  <c r="F34" i="1" s="1"/>
  <c r="G34" i="1" s="1"/>
  <c r="C35" i="1"/>
  <c r="D35" i="1" s="1"/>
  <c r="F35" i="1" s="1"/>
  <c r="G35" i="1" s="1"/>
  <c r="C36" i="1"/>
  <c r="D36" i="1" s="1"/>
  <c r="F36" i="1" s="1"/>
  <c r="G36" i="1" s="1"/>
  <c r="C37" i="1"/>
  <c r="D37" i="1" s="1"/>
  <c r="F37" i="1" s="1"/>
  <c r="G37" i="1" s="1"/>
  <c r="C38" i="1"/>
  <c r="D38" i="1" s="1"/>
  <c r="F38" i="1" s="1"/>
  <c r="G38" i="1" s="1"/>
  <c r="C39" i="1"/>
  <c r="D39" i="1" s="1"/>
  <c r="F39" i="1" s="1"/>
  <c r="G39" i="1" s="1"/>
  <c r="C40" i="1"/>
  <c r="D40" i="1" s="1"/>
  <c r="F40" i="1" s="1"/>
  <c r="G40" i="1" s="1"/>
  <c r="C41" i="1"/>
  <c r="D41" i="1" s="1"/>
  <c r="F41" i="1" s="1"/>
  <c r="G41" i="1" s="1"/>
  <c r="C42" i="1"/>
  <c r="D42" i="1" s="1"/>
  <c r="F42" i="1" s="1"/>
  <c r="G42" i="1" s="1"/>
  <c r="C43" i="1"/>
  <c r="D43" i="1" s="1"/>
  <c r="F43" i="1" s="1"/>
  <c r="G43" i="1" s="1"/>
  <c r="C44" i="1"/>
  <c r="D44" i="1" s="1"/>
  <c r="F44" i="1" s="1"/>
  <c r="G44" i="1" s="1"/>
  <c r="C45" i="1"/>
  <c r="D45" i="1" s="1"/>
  <c r="F45" i="1" s="1"/>
  <c r="G45" i="1" s="1"/>
  <c r="C46" i="1"/>
  <c r="D46" i="1" s="1"/>
  <c r="F46" i="1" s="1"/>
  <c r="G46" i="1" s="1"/>
  <c r="C47" i="1"/>
  <c r="D47" i="1" s="1"/>
  <c r="F47" i="1" s="1"/>
  <c r="G47" i="1" s="1"/>
  <c r="C48" i="1"/>
  <c r="D48" i="1" s="1"/>
  <c r="F48" i="1" s="1"/>
  <c r="G48" i="1" s="1"/>
  <c r="C49" i="1"/>
  <c r="D49" i="1" s="1"/>
  <c r="F49" i="1" s="1"/>
  <c r="G49" i="1" s="1"/>
  <c r="C50" i="1"/>
  <c r="D50" i="1" s="1"/>
  <c r="F50" i="1" s="1"/>
  <c r="G50" i="1" s="1"/>
  <c r="C51" i="1"/>
  <c r="D51" i="1" s="1"/>
  <c r="F51" i="1" s="1"/>
  <c r="G51" i="1" s="1"/>
  <c r="C52" i="1"/>
  <c r="D52" i="1" s="1"/>
  <c r="F52" i="1" s="1"/>
  <c r="G52" i="1" s="1"/>
  <c r="C53" i="1"/>
  <c r="D53" i="1" s="1"/>
  <c r="F53" i="1" s="1"/>
  <c r="G53" i="1" s="1"/>
  <c r="C54" i="1"/>
  <c r="D54" i="1" s="1"/>
  <c r="F54" i="1" s="1"/>
  <c r="G54" i="1" s="1"/>
  <c r="C55" i="1"/>
  <c r="D55" i="1" s="1"/>
  <c r="F55" i="1" s="1"/>
  <c r="G55" i="1" s="1"/>
  <c r="C56" i="1"/>
  <c r="D56" i="1" s="1"/>
  <c r="F56" i="1" s="1"/>
  <c r="G56" i="1" s="1"/>
  <c r="C57" i="1"/>
  <c r="D57" i="1" s="1"/>
  <c r="F57" i="1" s="1"/>
  <c r="G57" i="1" s="1"/>
  <c r="C58" i="1"/>
  <c r="D58" i="1" s="1"/>
  <c r="F58" i="1" s="1"/>
  <c r="G58" i="1" s="1"/>
  <c r="C59" i="1"/>
  <c r="D59" i="1" s="1"/>
  <c r="F59" i="1" s="1"/>
  <c r="G59" i="1" s="1"/>
  <c r="C60" i="1"/>
  <c r="D60" i="1" s="1"/>
  <c r="F60" i="1" s="1"/>
  <c r="G60" i="1" s="1"/>
  <c r="C61" i="1"/>
  <c r="D61" i="1" s="1"/>
  <c r="F61" i="1" s="1"/>
  <c r="G61" i="1" s="1"/>
  <c r="C11" i="1"/>
  <c r="D11" i="1" s="1"/>
  <c r="F17" i="1" l="1"/>
  <c r="G17" i="1" s="1"/>
  <c r="E17" i="1"/>
  <c r="F15" i="1"/>
  <c r="G15" i="1" s="1"/>
  <c r="E15" i="1"/>
  <c r="F11" i="1"/>
  <c r="G11" i="1" s="1"/>
  <c r="E11" i="1"/>
  <c r="E22" i="1"/>
  <c r="F22" i="1"/>
  <c r="G22" i="1" s="1"/>
  <c r="E14" i="1"/>
  <c r="F14" i="1"/>
  <c r="G14" i="1" s="1"/>
  <c r="E13" i="1"/>
  <c r="F13" i="1"/>
  <c r="G13" i="1" s="1"/>
  <c r="F12" i="1"/>
  <c r="G12" i="1" s="1"/>
  <c r="E12" i="1"/>
  <c r="E16" i="1"/>
  <c r="E23" i="1"/>
  <c r="E20" i="1"/>
  <c r="E18" i="1"/>
  <c r="E21" i="1" l="1"/>
  <c r="E19" i="1"/>
  <c r="E27" i="1"/>
  <c r="E25" i="1"/>
  <c r="E28" i="1"/>
  <c r="E26" i="1" l="1"/>
  <c r="E33" i="1"/>
  <c r="E32" i="1"/>
  <c r="E30" i="1"/>
  <c r="E24" i="1"/>
  <c r="E31" i="1" l="1"/>
  <c r="E35" i="1"/>
  <c r="E29" i="1"/>
  <c r="E38" i="1"/>
  <c r="E37" i="1"/>
  <c r="E36" i="1" l="1"/>
  <c r="E43" i="1"/>
  <c r="E34" i="1"/>
  <c r="E42" i="1"/>
  <c r="E40" i="1"/>
  <c r="E41" i="1" l="1"/>
  <c r="E39" i="1"/>
  <c r="E45" i="1"/>
  <c r="E47" i="1"/>
  <c r="E48" i="1"/>
  <c r="E46" i="1" l="1"/>
  <c r="E53" i="1"/>
  <c r="E58" i="1"/>
  <c r="E50" i="1"/>
  <c r="E57" i="1"/>
  <c r="E52" i="1"/>
  <c r="E44" i="1"/>
  <c r="E51" i="1" l="1"/>
  <c r="E60" i="1"/>
  <c r="E55" i="1"/>
  <c r="E49" i="1"/>
  <c r="E56" i="1" l="1"/>
  <c r="E61" i="1"/>
  <c r="E59" i="1"/>
  <c r="E54" i="1"/>
</calcChain>
</file>

<file path=xl/sharedStrings.xml><?xml version="1.0" encoding="utf-8"?>
<sst xmlns="http://schemas.openxmlformats.org/spreadsheetml/2006/main" count="12" uniqueCount="12">
  <si>
    <t>vitesse (m/s)</t>
  </si>
  <si>
    <t>crr</t>
  </si>
  <si>
    <t>Scx</t>
  </si>
  <si>
    <t>g</t>
  </si>
  <si>
    <t>ro</t>
  </si>
  <si>
    <t>Deceleration</t>
  </si>
  <si>
    <t>Masse</t>
  </si>
  <si>
    <t>Rayon sous charge</t>
  </si>
  <si>
    <t>Couple equivalent total (N/m)</t>
  </si>
  <si>
    <t>Puissance equivalente (kW)</t>
  </si>
  <si>
    <t>Vitesse (km/h)</t>
  </si>
  <si>
    <t>Force totale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</si>
</sst>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1"/>
  <sheetViews>
    <sheetView tabSelected="1" topLeftCell="A4" workbookViewId="0">
      <pane xSplit="1" ySplit="7" topLeftCell="B11" activePane="bottomRight" state="frozen"/>
      <selection activeCell="A4" sqref="A4"/>
      <selection pane="topRight" activeCell="B4" sqref="B4"/>
      <selection pane="bottomLeft" activeCell="A11" sqref="A11"/>
      <selection pane="bottomRight" activeCell="B14" sqref="B14"/>
    </sheetView>
  </sheetViews>
  <sheetFormatPr baseColWidth="10" defaultRowHeight="14.4" x14ac:dyDescent="0.3"/>
  <cols>
    <col min="2" max="2" width="11.44140625" style="1"/>
    <col min="3" max="3" width="13.6640625" style="2" bestFit="1" customWidth="1"/>
    <col min="4" max="4" width="13.77734375" style="1" bestFit="1" customWidth="1"/>
    <col min="5" max="5" width="12" style="1" bestFit="1" customWidth="1"/>
    <col min="6" max="6" width="28.109375" bestFit="1" customWidth="1"/>
    <col min="7" max="7" width="25.88671875" bestFit="1" customWidth="1"/>
  </cols>
  <sheetData>
    <row r="1" spans="2:7" x14ac:dyDescent="0.3">
      <c r="C1" s="3" t="s">
        <v>2</v>
      </c>
      <c r="D1" s="1">
        <v>0.7</v>
      </c>
    </row>
    <row r="2" spans="2:7" x14ac:dyDescent="0.3">
      <c r="C2" s="3" t="s">
        <v>1</v>
      </c>
      <c r="D2" s="1">
        <v>10</v>
      </c>
    </row>
    <row r="3" spans="2:7" x14ac:dyDescent="0.3">
      <c r="C3" s="3" t="s">
        <v>3</v>
      </c>
      <c r="D3" s="1">
        <v>9.81</v>
      </c>
    </row>
    <row r="4" spans="2:7" x14ac:dyDescent="0.3">
      <c r="C4" s="4" t="s">
        <v>4</v>
      </c>
      <c r="D4" s="1">
        <v>1.2</v>
      </c>
    </row>
    <row r="5" spans="2:7" x14ac:dyDescent="0.3">
      <c r="C5" s="3" t="s">
        <v>6</v>
      </c>
      <c r="D5" s="1">
        <v>2040</v>
      </c>
    </row>
    <row r="6" spans="2:7" x14ac:dyDescent="0.3">
      <c r="C6" s="4" t="s">
        <v>7</v>
      </c>
      <c r="D6" s="1">
        <v>0.36</v>
      </c>
    </row>
    <row r="7" spans="2:7" x14ac:dyDescent="0.3">
      <c r="C7" s="4"/>
    </row>
    <row r="8" spans="2:7" x14ac:dyDescent="0.3">
      <c r="C8" s="1"/>
    </row>
    <row r="9" spans="2:7" x14ac:dyDescent="0.3">
      <c r="C9" s="1"/>
    </row>
    <row r="10" spans="2:7" x14ac:dyDescent="0.3">
      <c r="B10" s="1" t="s">
        <v>10</v>
      </c>
      <c r="C10" s="2" t="s">
        <v>0</v>
      </c>
      <c r="D10" s="1" t="s">
        <v>11</v>
      </c>
      <c r="E10" s="1" t="s">
        <v>5</v>
      </c>
      <c r="F10" s="1" t="s">
        <v>8</v>
      </c>
      <c r="G10" s="1" t="s">
        <v>9</v>
      </c>
    </row>
    <row r="11" spans="2:7" x14ac:dyDescent="0.3">
      <c r="B11" s="1">
        <v>0</v>
      </c>
      <c r="C11" s="2">
        <f>B11/3.6</f>
        <v>0</v>
      </c>
      <c r="D11" s="2">
        <f>$D$2*$D$3*D$5/1000+0.5*$D$4*$D$1*C11^2</f>
        <v>200.12400000000002</v>
      </c>
      <c r="E11" s="2">
        <f>D11/D$5</f>
        <v>9.8100000000000007E-2</v>
      </c>
      <c r="F11" s="2">
        <f>D11*D$6</f>
        <v>72.044640000000001</v>
      </c>
      <c r="G11" s="2">
        <f>F11*C11*2*PI()/(D$6*60000)</f>
        <v>0</v>
      </c>
    </row>
    <row r="12" spans="2:7" x14ac:dyDescent="0.3">
      <c r="B12" s="1">
        <v>5</v>
      </c>
      <c r="C12" s="2">
        <f t="shared" ref="C12:C61" si="0">B12/3.6</f>
        <v>1.3888888888888888</v>
      </c>
      <c r="D12" s="2">
        <f t="shared" ref="D12:D61" si="1">$D$2*$D$3*D$5/1000+0.5*$D$4*$D$1*C12^2</f>
        <v>200.93418518518521</v>
      </c>
      <c r="E12" s="2">
        <f t="shared" ref="E12:E61" si="2">D12/D$5</f>
        <v>9.8497149600580994E-2</v>
      </c>
      <c r="F12" s="2">
        <f t="shared" ref="F12:F61" si="3">D12*D$6</f>
        <v>72.336306666666673</v>
      </c>
      <c r="G12" s="2">
        <f t="shared" ref="G12:G61" si="4">F12*C12*2*PI()/(D$6*60000)</f>
        <v>2.9224692594112447E-2</v>
      </c>
    </row>
    <row r="13" spans="2:7" x14ac:dyDescent="0.3">
      <c r="B13" s="1">
        <v>10</v>
      </c>
      <c r="C13" s="2">
        <f t="shared" si="0"/>
        <v>2.7777777777777777</v>
      </c>
      <c r="D13" s="2">
        <f t="shared" si="1"/>
        <v>203.36474074074076</v>
      </c>
      <c r="E13" s="2">
        <f t="shared" si="2"/>
        <v>9.96885984023239E-2</v>
      </c>
      <c r="F13" s="2">
        <f t="shared" si="3"/>
        <v>73.211306666666673</v>
      </c>
      <c r="G13" s="2">
        <f t="shared" si="4"/>
        <v>5.9156405139842973E-2</v>
      </c>
    </row>
    <row r="14" spans="2:7" x14ac:dyDescent="0.3">
      <c r="B14" s="1">
        <v>15</v>
      </c>
      <c r="C14" s="2">
        <f t="shared" si="0"/>
        <v>4.166666666666667</v>
      </c>
      <c r="D14" s="2">
        <f t="shared" si="1"/>
        <v>207.41566666666668</v>
      </c>
      <c r="E14" s="2">
        <f t="shared" si="2"/>
        <v>0.10167434640522877</v>
      </c>
      <c r="F14" s="2">
        <f t="shared" si="3"/>
        <v>74.669640000000001</v>
      </c>
      <c r="G14" s="2">
        <f t="shared" si="4"/>
        <v>9.050215758880964E-2</v>
      </c>
    </row>
    <row r="15" spans="2:7" x14ac:dyDescent="0.3">
      <c r="B15" s="1">
        <v>20</v>
      </c>
      <c r="C15" s="2">
        <f t="shared" si="0"/>
        <v>5.5555555555555554</v>
      </c>
      <c r="D15" s="2">
        <f t="shared" si="1"/>
        <v>213.08696296296299</v>
      </c>
      <c r="E15" s="2">
        <f t="shared" si="2"/>
        <v>0.10445439360929558</v>
      </c>
      <c r="F15" s="2">
        <f t="shared" si="3"/>
        <v>76.711306666666673</v>
      </c>
      <c r="G15" s="2">
        <f t="shared" si="4"/>
        <v>0.12396896989263054</v>
      </c>
    </row>
    <row r="16" spans="2:7" x14ac:dyDescent="0.3">
      <c r="B16" s="1">
        <v>25</v>
      </c>
      <c r="C16" s="2">
        <f t="shared" si="0"/>
        <v>6.9444444444444446</v>
      </c>
      <c r="D16" s="2">
        <f t="shared" si="1"/>
        <v>220.37862962962964</v>
      </c>
      <c r="E16" s="2">
        <f t="shared" si="2"/>
        <v>0.10802874001452434</v>
      </c>
      <c r="F16" s="2">
        <f t="shared" si="3"/>
        <v>79.336306666666673</v>
      </c>
      <c r="G16" s="2">
        <f t="shared" si="4"/>
        <v>0.1602638620029237</v>
      </c>
    </row>
    <row r="17" spans="2:7" x14ac:dyDescent="0.3">
      <c r="B17" s="1">
        <v>30</v>
      </c>
      <c r="C17" s="2">
        <f t="shared" si="0"/>
        <v>8.3333333333333339</v>
      </c>
      <c r="D17" s="2">
        <f t="shared" si="1"/>
        <v>229.29066666666671</v>
      </c>
      <c r="E17" s="2">
        <f t="shared" si="2"/>
        <v>0.11239738562091506</v>
      </c>
      <c r="F17" s="2">
        <f t="shared" si="3"/>
        <v>82.544640000000015</v>
      </c>
      <c r="G17" s="2">
        <f t="shared" si="4"/>
        <v>0.20009385387130729</v>
      </c>
    </row>
    <row r="18" spans="2:7" x14ac:dyDescent="0.3">
      <c r="B18" s="1">
        <v>35</v>
      </c>
      <c r="C18" s="2">
        <f t="shared" si="0"/>
        <v>9.7222222222222214</v>
      </c>
      <c r="D18" s="2">
        <f t="shared" si="1"/>
        <v>239.8230740740741</v>
      </c>
      <c r="E18" s="2">
        <f t="shared" si="2"/>
        <v>0.1175603304284677</v>
      </c>
      <c r="F18" s="2">
        <f t="shared" si="3"/>
        <v>86.336306666666673</v>
      </c>
      <c r="G18" s="2">
        <f t="shared" si="4"/>
        <v>0.2441659654493992</v>
      </c>
    </row>
    <row r="19" spans="2:7" x14ac:dyDescent="0.3">
      <c r="B19" s="1">
        <v>40</v>
      </c>
      <c r="C19" s="2">
        <f t="shared" si="0"/>
        <v>11.111111111111111</v>
      </c>
      <c r="D19" s="2">
        <f t="shared" si="1"/>
        <v>251.97585185185187</v>
      </c>
      <c r="E19" s="2">
        <f t="shared" si="2"/>
        <v>0.1235175744371823</v>
      </c>
      <c r="F19" s="2">
        <f t="shared" si="3"/>
        <v>90.711306666666673</v>
      </c>
      <c r="G19" s="2">
        <f t="shared" si="4"/>
        <v>0.29318721668881775</v>
      </c>
    </row>
    <row r="20" spans="2:7" x14ac:dyDescent="0.3">
      <c r="B20" s="1">
        <v>45</v>
      </c>
      <c r="C20" s="2">
        <f t="shared" si="0"/>
        <v>12.5</v>
      </c>
      <c r="D20" s="2">
        <f t="shared" si="1"/>
        <v>265.74900000000002</v>
      </c>
      <c r="E20" s="2">
        <f t="shared" si="2"/>
        <v>0.13026911764705884</v>
      </c>
      <c r="F20" s="2">
        <f t="shared" si="3"/>
        <v>95.669640000000001</v>
      </c>
      <c r="G20" s="2">
        <f t="shared" si="4"/>
        <v>0.3478646275411808</v>
      </c>
    </row>
    <row r="21" spans="2:7" x14ac:dyDescent="0.3">
      <c r="B21" s="1">
        <v>50</v>
      </c>
      <c r="C21" s="2">
        <f t="shared" si="0"/>
        <v>13.888888888888889</v>
      </c>
      <c r="D21" s="2">
        <f t="shared" si="1"/>
        <v>281.14251851851856</v>
      </c>
      <c r="E21" s="2">
        <f t="shared" si="2"/>
        <v>0.13781496005809732</v>
      </c>
      <c r="F21" s="2">
        <f t="shared" si="3"/>
        <v>101.21130666666667</v>
      </c>
      <c r="G21" s="2">
        <f t="shared" si="4"/>
        <v>0.40890521795810664</v>
      </c>
    </row>
    <row r="22" spans="2:7" x14ac:dyDescent="0.3">
      <c r="B22" s="1">
        <v>55</v>
      </c>
      <c r="C22" s="2">
        <f t="shared" si="0"/>
        <v>15.277777777777777</v>
      </c>
      <c r="D22" s="2">
        <f t="shared" si="1"/>
        <v>298.15640740740741</v>
      </c>
      <c r="E22" s="2">
        <f t="shared" si="2"/>
        <v>0.14615510167029774</v>
      </c>
      <c r="F22" s="2">
        <f t="shared" si="3"/>
        <v>107.33630666666666</v>
      </c>
      <c r="G22" s="2">
        <f t="shared" si="4"/>
        <v>0.4770160078912129</v>
      </c>
    </row>
    <row r="23" spans="2:7" x14ac:dyDescent="0.3">
      <c r="B23" s="1">
        <v>60</v>
      </c>
      <c r="C23" s="2">
        <f t="shared" si="0"/>
        <v>16.666666666666668</v>
      </c>
      <c r="D23" s="2">
        <f t="shared" si="1"/>
        <v>316.79066666666671</v>
      </c>
      <c r="E23" s="2">
        <f t="shared" si="2"/>
        <v>0.15528954248366014</v>
      </c>
      <c r="F23" s="2">
        <f t="shared" si="3"/>
        <v>114.04464000000002</v>
      </c>
      <c r="G23" s="2">
        <f t="shared" si="4"/>
        <v>0.55290401729211835</v>
      </c>
    </row>
    <row r="24" spans="2:7" x14ac:dyDescent="0.3">
      <c r="B24" s="1">
        <v>65</v>
      </c>
      <c r="C24" s="2">
        <f t="shared" si="0"/>
        <v>18.055555555555554</v>
      </c>
      <c r="D24" s="2">
        <f t="shared" si="1"/>
        <v>337.04529629629627</v>
      </c>
      <c r="E24" s="2">
        <f t="shared" si="2"/>
        <v>0.16521828249818446</v>
      </c>
      <c r="F24" s="2">
        <f t="shared" si="3"/>
        <v>121.33630666666666</v>
      </c>
      <c r="G24" s="2">
        <f t="shared" si="4"/>
        <v>0.63727626611244037</v>
      </c>
    </row>
    <row r="25" spans="2:7" x14ac:dyDescent="0.3">
      <c r="B25" s="1">
        <v>70</v>
      </c>
      <c r="C25" s="2">
        <f t="shared" si="0"/>
        <v>19.444444444444443</v>
      </c>
      <c r="D25" s="2">
        <f t="shared" si="1"/>
        <v>358.92029629629633</v>
      </c>
      <c r="E25" s="2">
        <f t="shared" si="2"/>
        <v>0.17594132171387075</v>
      </c>
      <c r="F25" s="2">
        <f t="shared" si="3"/>
        <v>129.21130666666667</v>
      </c>
      <c r="G25" s="2">
        <f t="shared" si="4"/>
        <v>0.73083977430379754</v>
      </c>
    </row>
    <row r="26" spans="2:7" x14ac:dyDescent="0.3">
      <c r="B26" s="1">
        <v>75</v>
      </c>
      <c r="C26" s="2">
        <f t="shared" si="0"/>
        <v>20.833333333333332</v>
      </c>
      <c r="D26" s="2">
        <f t="shared" si="1"/>
        <v>382.41566666666665</v>
      </c>
      <c r="E26" s="2">
        <f t="shared" si="2"/>
        <v>0.18745866013071893</v>
      </c>
      <c r="F26" s="2">
        <f t="shared" si="3"/>
        <v>137.66963999999999</v>
      </c>
      <c r="G26" s="2">
        <f t="shared" si="4"/>
        <v>0.83430156181780757</v>
      </c>
    </row>
    <row r="27" spans="2:7" x14ac:dyDescent="0.3">
      <c r="B27" s="1">
        <v>80</v>
      </c>
      <c r="C27" s="2">
        <f t="shared" si="0"/>
        <v>22.222222222222221</v>
      </c>
      <c r="D27" s="2">
        <f t="shared" si="1"/>
        <v>407.53140740740741</v>
      </c>
      <c r="E27" s="2">
        <f t="shared" si="2"/>
        <v>0.19977029774872912</v>
      </c>
      <c r="F27" s="2">
        <f t="shared" si="3"/>
        <v>146.71130666666667</v>
      </c>
      <c r="G27" s="2">
        <f t="shared" si="4"/>
        <v>0.94836864860608905</v>
      </c>
    </row>
    <row r="28" spans="2:7" x14ac:dyDescent="0.3">
      <c r="B28" s="1">
        <v>85</v>
      </c>
      <c r="C28" s="2">
        <f t="shared" si="0"/>
        <v>23.611111111111111</v>
      </c>
      <c r="D28" s="2">
        <f t="shared" si="1"/>
        <v>434.2675185185185</v>
      </c>
      <c r="E28" s="2">
        <f t="shared" si="2"/>
        <v>0.21287623456790122</v>
      </c>
      <c r="F28" s="2">
        <f t="shared" si="3"/>
        <v>156.33630666666664</v>
      </c>
      <c r="G28" s="2">
        <f t="shared" si="4"/>
        <v>1.0737480546202594</v>
      </c>
    </row>
    <row r="29" spans="2:7" x14ac:dyDescent="0.3">
      <c r="B29" s="1">
        <v>90</v>
      </c>
      <c r="C29" s="2">
        <f t="shared" si="0"/>
        <v>25</v>
      </c>
      <c r="D29" s="2">
        <f t="shared" si="1"/>
        <v>462.62400000000002</v>
      </c>
      <c r="E29" s="2">
        <f t="shared" si="2"/>
        <v>0.2267764705882353</v>
      </c>
      <c r="F29" s="2">
        <f t="shared" si="3"/>
        <v>166.54464000000002</v>
      </c>
      <c r="G29" s="2">
        <f t="shared" si="4"/>
        <v>1.211146799811937</v>
      </c>
    </row>
    <row r="30" spans="2:7" x14ac:dyDescent="0.3">
      <c r="B30" s="1">
        <v>95</v>
      </c>
      <c r="C30" s="2">
        <f t="shared" si="0"/>
        <v>26.388888888888889</v>
      </c>
      <c r="D30" s="2">
        <f t="shared" si="1"/>
        <v>492.60085185185187</v>
      </c>
      <c r="E30" s="2">
        <f t="shared" si="2"/>
        <v>0.2414710058097313</v>
      </c>
      <c r="F30" s="2">
        <f t="shared" si="3"/>
        <v>177.33630666666667</v>
      </c>
      <c r="G30" s="2">
        <f t="shared" si="4"/>
        <v>1.3612719041327401</v>
      </c>
    </row>
    <row r="31" spans="2:7" x14ac:dyDescent="0.3">
      <c r="B31" s="1">
        <v>100</v>
      </c>
      <c r="C31" s="2">
        <f t="shared" si="0"/>
        <v>27.777777777777779</v>
      </c>
      <c r="D31" s="2">
        <f t="shared" si="1"/>
        <v>524.19807407407416</v>
      </c>
      <c r="E31" s="2">
        <f t="shared" si="2"/>
        <v>0.25695984023238927</v>
      </c>
      <c r="F31" s="2">
        <f t="shared" si="3"/>
        <v>188.7113066666667</v>
      </c>
      <c r="G31" s="2">
        <f t="shared" si="4"/>
        <v>1.5248303875342866</v>
      </c>
    </row>
    <row r="32" spans="2:7" x14ac:dyDescent="0.3">
      <c r="B32" s="1">
        <v>105</v>
      </c>
      <c r="C32" s="2">
        <f t="shared" si="0"/>
        <v>29.166666666666664</v>
      </c>
      <c r="D32" s="2">
        <f t="shared" si="1"/>
        <v>557.41566666666665</v>
      </c>
      <c r="E32" s="2">
        <f t="shared" si="2"/>
        <v>0.27324297385620916</v>
      </c>
      <c r="F32" s="2">
        <f t="shared" si="3"/>
        <v>200.66963999999999</v>
      </c>
      <c r="G32" s="2">
        <f t="shared" si="4"/>
        <v>1.7025292699681938</v>
      </c>
    </row>
    <row r="33" spans="2:7" x14ac:dyDescent="0.3">
      <c r="B33" s="1">
        <v>110</v>
      </c>
      <c r="C33" s="2">
        <f t="shared" si="0"/>
        <v>30.555555555555554</v>
      </c>
      <c r="D33" s="2">
        <f t="shared" si="1"/>
        <v>592.25362962962959</v>
      </c>
      <c r="E33" s="2">
        <f t="shared" si="2"/>
        <v>0.29032040668119097</v>
      </c>
      <c r="F33" s="2">
        <f t="shared" si="3"/>
        <v>213.21130666666664</v>
      </c>
      <c r="G33" s="2">
        <f t="shared" si="4"/>
        <v>1.8950755713860812</v>
      </c>
    </row>
    <row r="34" spans="2:7" x14ac:dyDescent="0.3">
      <c r="B34" s="1">
        <v>115</v>
      </c>
      <c r="C34" s="2">
        <f t="shared" si="0"/>
        <v>31.944444444444443</v>
      </c>
      <c r="D34" s="2">
        <f t="shared" si="1"/>
        <v>628.71196296296296</v>
      </c>
      <c r="E34" s="2">
        <f t="shared" si="2"/>
        <v>0.30819213870733481</v>
      </c>
      <c r="F34" s="2">
        <f t="shared" si="3"/>
        <v>226.33630666666664</v>
      </c>
      <c r="G34" s="2">
        <f t="shared" si="4"/>
        <v>2.1031763117395665</v>
      </c>
    </row>
    <row r="35" spans="2:7" x14ac:dyDescent="0.3">
      <c r="B35" s="1">
        <v>120</v>
      </c>
      <c r="C35" s="2">
        <f t="shared" si="0"/>
        <v>33.333333333333336</v>
      </c>
      <c r="D35" s="2">
        <f t="shared" si="1"/>
        <v>666.79066666666677</v>
      </c>
      <c r="E35" s="2">
        <f t="shared" si="2"/>
        <v>0.32685816993464056</v>
      </c>
      <c r="F35" s="2">
        <f t="shared" si="3"/>
        <v>240.04464000000002</v>
      </c>
      <c r="G35" s="2">
        <f t="shared" si="4"/>
        <v>2.327538510980268</v>
      </c>
    </row>
    <row r="36" spans="2:7" x14ac:dyDescent="0.3">
      <c r="B36" s="1">
        <v>125</v>
      </c>
      <c r="C36" s="2">
        <f t="shared" si="0"/>
        <v>34.722222222222221</v>
      </c>
      <c r="D36" s="2">
        <f t="shared" si="1"/>
        <v>706.48974074074067</v>
      </c>
      <c r="E36" s="2">
        <f t="shared" si="2"/>
        <v>0.34631850036310818</v>
      </c>
      <c r="F36" s="2">
        <f t="shared" si="3"/>
        <v>254.33630666666664</v>
      </c>
      <c r="G36" s="2">
        <f t="shared" si="4"/>
        <v>2.5688691890598014</v>
      </c>
    </row>
    <row r="37" spans="2:7" x14ac:dyDescent="0.3">
      <c r="B37" s="1">
        <v>130</v>
      </c>
      <c r="C37" s="2">
        <f t="shared" si="0"/>
        <v>36.111111111111107</v>
      </c>
      <c r="D37" s="2">
        <f t="shared" si="1"/>
        <v>747.80918518518502</v>
      </c>
      <c r="E37" s="2">
        <f t="shared" si="2"/>
        <v>0.36657312999273778</v>
      </c>
      <c r="F37" s="2">
        <f t="shared" si="3"/>
        <v>269.21130666666659</v>
      </c>
      <c r="G37" s="2">
        <f t="shared" si="4"/>
        <v>2.8278753659297871</v>
      </c>
    </row>
    <row r="38" spans="2:7" x14ac:dyDescent="0.3">
      <c r="B38" s="1">
        <v>135</v>
      </c>
      <c r="C38" s="2">
        <f t="shared" si="0"/>
        <v>37.5</v>
      </c>
      <c r="D38" s="2">
        <f t="shared" si="1"/>
        <v>790.74900000000002</v>
      </c>
      <c r="E38" s="2">
        <f t="shared" si="2"/>
        <v>0.3876220588235294</v>
      </c>
      <c r="F38" s="2">
        <f t="shared" si="3"/>
        <v>284.66964000000002</v>
      </c>
      <c r="G38" s="2">
        <f t="shared" si="4"/>
        <v>3.1052640615418445</v>
      </c>
    </row>
    <row r="39" spans="2:7" x14ac:dyDescent="0.3">
      <c r="B39" s="1">
        <v>140</v>
      </c>
      <c r="C39" s="2">
        <f t="shared" si="0"/>
        <v>38.888888888888886</v>
      </c>
      <c r="D39" s="2">
        <f t="shared" si="1"/>
        <v>835.30918518518513</v>
      </c>
      <c r="E39" s="2">
        <f t="shared" si="2"/>
        <v>0.40946528685548289</v>
      </c>
      <c r="F39" s="2">
        <f t="shared" si="3"/>
        <v>300.71130666666664</v>
      </c>
      <c r="G39" s="2">
        <f t="shared" si="4"/>
        <v>3.4017422958475874</v>
      </c>
    </row>
    <row r="40" spans="2:7" x14ac:dyDescent="0.3">
      <c r="B40" s="1">
        <v>145</v>
      </c>
      <c r="C40" s="2">
        <f t="shared" si="0"/>
        <v>40.277777777777779</v>
      </c>
      <c r="D40" s="2">
        <f t="shared" si="1"/>
        <v>881.48974074074079</v>
      </c>
      <c r="E40" s="2">
        <f t="shared" si="2"/>
        <v>0.43210281408859841</v>
      </c>
      <c r="F40" s="2">
        <f t="shared" si="3"/>
        <v>317.33630666666664</v>
      </c>
      <c r="G40" s="2">
        <f t="shared" si="4"/>
        <v>3.7180170887986383</v>
      </c>
    </row>
    <row r="41" spans="2:7" x14ac:dyDescent="0.3">
      <c r="B41" s="1">
        <v>150</v>
      </c>
      <c r="C41" s="2">
        <f t="shared" si="0"/>
        <v>41.666666666666664</v>
      </c>
      <c r="D41" s="2">
        <f t="shared" si="1"/>
        <v>929.29066666666654</v>
      </c>
      <c r="E41" s="2">
        <f t="shared" si="2"/>
        <v>0.45553464052287573</v>
      </c>
      <c r="F41" s="2">
        <f t="shared" si="3"/>
        <v>334.54463999999996</v>
      </c>
      <c r="G41" s="2">
        <f t="shared" si="4"/>
        <v>4.0547954603466119</v>
      </c>
    </row>
    <row r="42" spans="2:7" x14ac:dyDescent="0.3">
      <c r="B42" s="1">
        <v>155</v>
      </c>
      <c r="C42" s="2">
        <f t="shared" si="0"/>
        <v>43.055555555555557</v>
      </c>
      <c r="D42" s="2">
        <f t="shared" si="1"/>
        <v>978.71196296296296</v>
      </c>
      <c r="E42" s="2">
        <f t="shared" si="2"/>
        <v>0.4797607661583152</v>
      </c>
      <c r="F42" s="2">
        <f t="shared" si="3"/>
        <v>352.33630666666664</v>
      </c>
      <c r="G42" s="2">
        <f t="shared" si="4"/>
        <v>4.4127844304431294</v>
      </c>
    </row>
    <row r="43" spans="2:7" x14ac:dyDescent="0.3">
      <c r="B43" s="1">
        <v>160</v>
      </c>
      <c r="C43" s="2">
        <f t="shared" si="0"/>
        <v>44.444444444444443</v>
      </c>
      <c r="D43" s="2">
        <f t="shared" si="1"/>
        <v>1029.7536296296296</v>
      </c>
      <c r="E43" s="2">
        <f t="shared" si="2"/>
        <v>0.50478119099491647</v>
      </c>
      <c r="F43" s="2">
        <f t="shared" si="3"/>
        <v>370.71130666666664</v>
      </c>
      <c r="G43" s="2">
        <f t="shared" si="4"/>
        <v>4.7926910190398058</v>
      </c>
    </row>
    <row r="44" spans="2:7" x14ac:dyDescent="0.3">
      <c r="B44" s="1">
        <v>165</v>
      </c>
      <c r="C44" s="2">
        <f t="shared" si="0"/>
        <v>45.833333333333336</v>
      </c>
      <c r="D44" s="2">
        <f t="shared" si="1"/>
        <v>1082.4156666666668</v>
      </c>
      <c r="E44" s="2">
        <f t="shared" si="2"/>
        <v>0.53059591503267978</v>
      </c>
      <c r="F44" s="2">
        <f t="shared" si="3"/>
        <v>389.66964000000002</v>
      </c>
      <c r="G44" s="2">
        <f t="shared" si="4"/>
        <v>5.195222246088262</v>
      </c>
    </row>
    <row r="45" spans="2:7" x14ac:dyDescent="0.3">
      <c r="B45" s="1">
        <v>170</v>
      </c>
      <c r="C45" s="2">
        <f t="shared" si="0"/>
        <v>47.222222222222221</v>
      </c>
      <c r="D45" s="2">
        <f t="shared" si="1"/>
        <v>1136.6980740740742</v>
      </c>
      <c r="E45" s="2">
        <f t="shared" si="2"/>
        <v>0.557204938271605</v>
      </c>
      <c r="F45" s="2">
        <f t="shared" si="3"/>
        <v>409.2113066666667</v>
      </c>
      <c r="G45" s="2">
        <f t="shared" si="4"/>
        <v>5.6210851315401129</v>
      </c>
    </row>
    <row r="46" spans="2:7" x14ac:dyDescent="0.3">
      <c r="B46" s="1">
        <v>175</v>
      </c>
      <c r="C46" s="2">
        <f t="shared" si="0"/>
        <v>48.611111111111107</v>
      </c>
      <c r="D46" s="2">
        <f t="shared" si="1"/>
        <v>1192.6008518518518</v>
      </c>
      <c r="E46" s="2">
        <f t="shared" si="2"/>
        <v>0.58460826071169203</v>
      </c>
      <c r="F46" s="2">
        <f t="shared" si="3"/>
        <v>429.33630666666664</v>
      </c>
      <c r="G46" s="2">
        <f t="shared" si="4"/>
        <v>6.0709866953469778</v>
      </c>
    </row>
    <row r="47" spans="2:7" x14ac:dyDescent="0.3">
      <c r="B47" s="1">
        <v>180</v>
      </c>
      <c r="C47" s="2">
        <f t="shared" si="0"/>
        <v>50</v>
      </c>
      <c r="D47" s="2">
        <f t="shared" si="1"/>
        <v>1250.124</v>
      </c>
      <c r="E47" s="2">
        <f t="shared" si="2"/>
        <v>0.6128058823529412</v>
      </c>
      <c r="F47" s="2">
        <f t="shared" si="3"/>
        <v>450.04464000000002</v>
      </c>
      <c r="G47" s="2">
        <f t="shared" si="4"/>
        <v>6.5456339574604785</v>
      </c>
    </row>
    <row r="48" spans="2:7" x14ac:dyDescent="0.3">
      <c r="B48" s="1">
        <v>185</v>
      </c>
      <c r="C48" s="2">
        <f t="shared" si="0"/>
        <v>51.388888888888886</v>
      </c>
      <c r="D48" s="2">
        <f t="shared" si="1"/>
        <v>1309.2675185185185</v>
      </c>
      <c r="E48" s="2">
        <f t="shared" si="2"/>
        <v>0.64179780319535218</v>
      </c>
      <c r="F48" s="2">
        <f t="shared" si="3"/>
        <v>471.33630666666664</v>
      </c>
      <c r="G48" s="2">
        <f t="shared" si="4"/>
        <v>7.0457339378322255</v>
      </c>
    </row>
    <row r="49" spans="2:7" x14ac:dyDescent="0.3">
      <c r="B49" s="1">
        <v>190</v>
      </c>
      <c r="C49" s="2">
        <f t="shared" si="0"/>
        <v>52.777777777777779</v>
      </c>
      <c r="D49" s="2">
        <f t="shared" si="1"/>
        <v>1370.0314074074074</v>
      </c>
      <c r="E49" s="2">
        <f t="shared" si="2"/>
        <v>0.67158402323892519</v>
      </c>
      <c r="F49" s="2">
        <f t="shared" si="3"/>
        <v>493.21130666666664</v>
      </c>
      <c r="G49" s="2">
        <f t="shared" si="4"/>
        <v>7.5719936564138441</v>
      </c>
    </row>
    <row r="50" spans="2:7" x14ac:dyDescent="0.3">
      <c r="B50" s="1">
        <v>195</v>
      </c>
      <c r="C50" s="2">
        <f t="shared" si="0"/>
        <v>54.166666666666664</v>
      </c>
      <c r="D50" s="2">
        <f t="shared" si="1"/>
        <v>1432.4156666666665</v>
      </c>
      <c r="E50" s="2">
        <f t="shared" si="2"/>
        <v>0.70216454248366011</v>
      </c>
      <c r="F50" s="2">
        <f t="shared" si="3"/>
        <v>515.66963999999996</v>
      </c>
      <c r="G50" s="2">
        <f t="shared" si="4"/>
        <v>8.1251201331569494</v>
      </c>
    </row>
    <row r="51" spans="2:7" x14ac:dyDescent="0.3">
      <c r="B51" s="1">
        <v>200</v>
      </c>
      <c r="C51" s="2">
        <f t="shared" si="0"/>
        <v>55.555555555555557</v>
      </c>
      <c r="D51" s="2">
        <f t="shared" si="1"/>
        <v>1496.4202962962963</v>
      </c>
      <c r="E51" s="2">
        <f t="shared" si="2"/>
        <v>0.73353936092955707</v>
      </c>
      <c r="F51" s="2">
        <f t="shared" si="3"/>
        <v>538.7113066666667</v>
      </c>
      <c r="G51" s="2">
        <f t="shared" si="4"/>
        <v>8.7058203880131604</v>
      </c>
    </row>
    <row r="52" spans="2:7" x14ac:dyDescent="0.3">
      <c r="B52" s="1">
        <v>205</v>
      </c>
      <c r="C52" s="2">
        <f t="shared" si="0"/>
        <v>56.944444444444443</v>
      </c>
      <c r="D52" s="2">
        <f t="shared" si="1"/>
        <v>1562.0452962962961</v>
      </c>
      <c r="E52" s="2">
        <f t="shared" si="2"/>
        <v>0.76570847857661573</v>
      </c>
      <c r="F52" s="2">
        <f t="shared" si="3"/>
        <v>562.33630666666659</v>
      </c>
      <c r="G52" s="2">
        <f t="shared" si="4"/>
        <v>9.3148014409340902</v>
      </c>
    </row>
    <row r="53" spans="2:7" x14ac:dyDescent="0.3">
      <c r="B53" s="1">
        <v>210</v>
      </c>
      <c r="C53" s="2">
        <f t="shared" si="0"/>
        <v>58.333333333333329</v>
      </c>
      <c r="D53" s="2">
        <f t="shared" si="1"/>
        <v>1629.2906666666665</v>
      </c>
      <c r="E53" s="2">
        <f t="shared" si="2"/>
        <v>0.79867189542483652</v>
      </c>
      <c r="F53" s="2">
        <f t="shared" si="3"/>
        <v>586.54463999999996</v>
      </c>
      <c r="G53" s="2">
        <f t="shared" si="4"/>
        <v>9.9527703118713617</v>
      </c>
    </row>
    <row r="54" spans="2:7" x14ac:dyDescent="0.3">
      <c r="B54" s="1">
        <v>215</v>
      </c>
      <c r="C54" s="2">
        <f t="shared" si="0"/>
        <v>59.722222222222221</v>
      </c>
      <c r="D54" s="2">
        <f t="shared" si="1"/>
        <v>1698.1564074074074</v>
      </c>
      <c r="E54" s="2">
        <f t="shared" si="2"/>
        <v>0.83242961147421934</v>
      </c>
      <c r="F54" s="2">
        <f t="shared" si="3"/>
        <v>611.3363066666667</v>
      </c>
      <c r="G54" s="2">
        <f t="shared" si="4"/>
        <v>10.620434020776598</v>
      </c>
    </row>
    <row r="55" spans="2:7" x14ac:dyDescent="0.3">
      <c r="B55" s="1">
        <v>220</v>
      </c>
      <c r="C55" s="2">
        <f t="shared" si="0"/>
        <v>61.111111111111107</v>
      </c>
      <c r="D55" s="2">
        <f t="shared" si="1"/>
        <v>1768.6425185185183</v>
      </c>
      <c r="E55" s="2">
        <f t="shared" si="2"/>
        <v>0.86698162672476387</v>
      </c>
      <c r="F55" s="2">
        <f t="shared" si="3"/>
        <v>636.71130666666659</v>
      </c>
      <c r="G55" s="2">
        <f t="shared" si="4"/>
        <v>11.318499587601403</v>
      </c>
    </row>
    <row r="56" spans="2:7" x14ac:dyDescent="0.3">
      <c r="B56" s="1">
        <v>225</v>
      </c>
      <c r="C56" s="2">
        <f t="shared" si="0"/>
        <v>62.5</v>
      </c>
      <c r="D56" s="2">
        <f t="shared" si="1"/>
        <v>1840.749</v>
      </c>
      <c r="E56" s="2">
        <f t="shared" si="2"/>
        <v>0.90232794117647064</v>
      </c>
      <c r="F56" s="2">
        <f t="shared" si="3"/>
        <v>662.66963999999996</v>
      </c>
      <c r="G56" s="2">
        <f t="shared" si="4"/>
        <v>12.047674032297413</v>
      </c>
    </row>
    <row r="57" spans="2:7" x14ac:dyDescent="0.3">
      <c r="B57" s="1">
        <v>230</v>
      </c>
      <c r="C57" s="2">
        <f t="shared" si="0"/>
        <v>63.888888888888886</v>
      </c>
      <c r="D57" s="2">
        <f t="shared" si="1"/>
        <v>1914.4758518518518</v>
      </c>
      <c r="E57" s="2">
        <f t="shared" si="2"/>
        <v>0.93846855482933911</v>
      </c>
      <c r="F57" s="2">
        <f t="shared" si="3"/>
        <v>689.21130666666659</v>
      </c>
      <c r="G57" s="2">
        <f t="shared" si="4"/>
        <v>12.808664374816228</v>
      </c>
    </row>
    <row r="58" spans="2:7" x14ac:dyDescent="0.3">
      <c r="B58" s="1">
        <v>235</v>
      </c>
      <c r="C58" s="2">
        <f t="shared" si="0"/>
        <v>65.277777777777771</v>
      </c>
      <c r="D58" s="2">
        <f t="shared" si="1"/>
        <v>1989.8230740740737</v>
      </c>
      <c r="E58" s="2">
        <f t="shared" si="2"/>
        <v>0.9754034676833695</v>
      </c>
      <c r="F58" s="2">
        <f t="shared" si="3"/>
        <v>716.33630666666647</v>
      </c>
      <c r="G58" s="2">
        <f t="shared" si="4"/>
        <v>13.602177635109477</v>
      </c>
    </row>
    <row r="59" spans="2:7" x14ac:dyDescent="0.3">
      <c r="B59" s="1">
        <v>240</v>
      </c>
      <c r="C59" s="2">
        <f t="shared" si="0"/>
        <v>66.666666666666671</v>
      </c>
      <c r="D59" s="2">
        <f t="shared" si="1"/>
        <v>2066.7906666666668</v>
      </c>
      <c r="E59" s="2">
        <f t="shared" si="2"/>
        <v>1.0131326797385622</v>
      </c>
      <c r="F59" s="2">
        <f t="shared" si="3"/>
        <v>744.04463999999996</v>
      </c>
      <c r="G59" s="2">
        <f t="shared" si="4"/>
        <v>14.42892083312878</v>
      </c>
    </row>
    <row r="60" spans="2:7" x14ac:dyDescent="0.3">
      <c r="B60" s="1">
        <v>245</v>
      </c>
      <c r="C60" s="2">
        <f t="shared" si="0"/>
        <v>68.055555555555557</v>
      </c>
      <c r="D60" s="2">
        <f t="shared" si="1"/>
        <v>2145.3786296296298</v>
      </c>
      <c r="E60" s="2">
        <f t="shared" si="2"/>
        <v>1.0516561909949165</v>
      </c>
      <c r="F60" s="2">
        <f t="shared" si="3"/>
        <v>772.3363066666667</v>
      </c>
      <c r="G60" s="2">
        <f t="shared" si="4"/>
        <v>15.289600988825747</v>
      </c>
    </row>
    <row r="61" spans="2:7" x14ac:dyDescent="0.3">
      <c r="B61" s="1">
        <v>250</v>
      </c>
      <c r="C61" s="2">
        <f t="shared" si="0"/>
        <v>69.444444444444443</v>
      </c>
      <c r="D61" s="2">
        <f t="shared" si="1"/>
        <v>2225.5869629629628</v>
      </c>
      <c r="E61" s="2">
        <f t="shared" si="2"/>
        <v>1.0909740014524327</v>
      </c>
      <c r="F61" s="2">
        <f t="shared" si="3"/>
        <v>801.21130666666659</v>
      </c>
      <c r="G61" s="2">
        <f t="shared" si="4"/>
        <v>16.184925122151999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PSA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MACCHI - C066613</dc:creator>
  <cp:lastModifiedBy>Aziz RAISEMCHE</cp:lastModifiedBy>
  <dcterms:created xsi:type="dcterms:W3CDTF">2016-11-10T15:49:42Z</dcterms:created>
  <dcterms:modified xsi:type="dcterms:W3CDTF">2016-11-10T16:35:44Z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-1665738492</vt:i4>
  </property>
  <property fmtid="{D5CDD505-2E9C-101B-9397-08002B2CF9AE}" pid="3" name="_NewReviewCycle">
    <vt:lpwstr/>
  </property>
  <property fmtid="{D5CDD505-2E9C-101B-9397-08002B2CF9AE}" pid="4" name="_EmailSubject">
    <vt:lpwstr>Fichier</vt:lpwstr>
  </property>
  <property fmtid="{D5CDD505-2E9C-101B-9397-08002B2CF9AE}" pid="5" name="_AuthorEmail">
    <vt:lpwstr>olivier.macchi@mpsa.com</vt:lpwstr>
  </property>
  <property fmtid="{D5CDD505-2E9C-101B-9397-08002B2CF9AE}" pid="6" name="_AuthorEmailDisplayName">
    <vt:lpwstr>OLIVIER MACCHI - C066613</vt:lpwstr>
  </property>
  <property fmtid="{D5CDD505-2E9C-101B-9397-08002B2CF9AE}" pid="7" name="_ReviewingToolsShownOnce">
    <vt:lpwstr/>
  </property>
</Properties>
</file>